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5" yWindow="270" windowWidth="17055" windowHeight="11580"/>
  </bookViews>
  <sheets>
    <sheet name="Ark1" sheetId="1" r:id="rId1"/>
    <sheet name="Ark2" sheetId="2" r:id="rId2"/>
  </sheets>
  <definedNames>
    <definedName name="_xlnm.Print_Area" localSheetId="0">'Ark1'!$A$1:$K$16</definedName>
  </definedNames>
  <calcPr calcId="145621"/>
</workbook>
</file>

<file path=xl/calcChain.xml><?xml version="1.0" encoding="utf-8"?>
<calcChain xmlns="http://schemas.openxmlformats.org/spreadsheetml/2006/main">
  <c r="I11" i="1" l="1"/>
  <c r="L11" i="1"/>
  <c r="M11" i="1"/>
  <c r="P11" i="1"/>
  <c r="I12" i="1"/>
  <c r="L12" i="1"/>
  <c r="M12" i="1"/>
  <c r="P12" i="1"/>
  <c r="I13" i="1"/>
  <c r="J13" i="1" s="1"/>
  <c r="L13" i="1"/>
  <c r="M13" i="1"/>
  <c r="N13" i="1"/>
  <c r="P13" i="1"/>
  <c r="I14" i="1"/>
  <c r="L14" i="1"/>
  <c r="M14" i="1"/>
  <c r="P14" i="1"/>
  <c r="N11" i="1" l="1"/>
  <c r="J11" i="1" s="1"/>
  <c r="N12" i="1"/>
  <c r="J12" i="1" s="1"/>
  <c r="N14" i="1"/>
  <c r="J14" i="1" s="1"/>
  <c r="L6" i="1"/>
  <c r="M6" i="1"/>
  <c r="L10" i="1"/>
  <c r="M10" i="1"/>
  <c r="I6" i="1"/>
  <c r="I5" i="1"/>
  <c r="I7" i="1"/>
  <c r="I10" i="1"/>
  <c r="P6" i="1"/>
  <c r="P10" i="1"/>
  <c r="L7" i="1"/>
  <c r="M7" i="1"/>
  <c r="P7" i="1"/>
  <c r="L15" i="1"/>
  <c r="M15" i="1"/>
  <c r="N15" i="1" s="1"/>
  <c r="P15" i="1"/>
  <c r="I15" i="1" s="1"/>
  <c r="L5" i="1"/>
  <c r="M5" i="1"/>
  <c r="P5" i="1"/>
  <c r="I16" i="1"/>
  <c r="N10" i="1" l="1"/>
  <c r="J10" i="1" s="1"/>
  <c r="N6" i="1"/>
  <c r="J6" i="1" s="1"/>
  <c r="N7" i="1"/>
  <c r="J7" i="1" s="1"/>
  <c r="N5" i="1"/>
  <c r="J5" i="1" s="1"/>
  <c r="N3" i="1" l="1"/>
  <c r="L3" i="1"/>
  <c r="M3" i="1"/>
</calcChain>
</file>

<file path=xl/sharedStrings.xml><?xml version="1.0" encoding="utf-8"?>
<sst xmlns="http://schemas.openxmlformats.org/spreadsheetml/2006/main" count="31" uniqueCount="27">
  <si>
    <t>Navn</t>
  </si>
  <si>
    <t>Klubb</t>
  </si>
  <si>
    <t>Dommer 1</t>
  </si>
  <si>
    <t>Dommer 2</t>
  </si>
  <si>
    <t>Dommer 3</t>
  </si>
  <si>
    <t>Dommer 4</t>
  </si>
  <si>
    <t>Dommer 5</t>
  </si>
  <si>
    <t>TOTAL</t>
  </si>
  <si>
    <t>TELLENDE</t>
  </si>
  <si>
    <t>PLASS</t>
  </si>
  <si>
    <t>Kategori:</t>
  </si>
  <si>
    <r>
      <t>M</t>
    </r>
    <r>
      <rPr>
        <b/>
        <sz val="10"/>
        <color indexed="10"/>
        <rFont val="Arial"/>
        <family val="2"/>
      </rPr>
      <t xml:space="preserve">USICAL </t>
    </r>
    <r>
      <rPr>
        <b/>
        <sz val="14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>ORMS</t>
    </r>
  </si>
  <si>
    <t>Sentrum Kampsportsenter</t>
  </si>
  <si>
    <t>Linnea Markussen </t>
  </si>
  <si>
    <t>Horten Kickboxingklubb</t>
  </si>
  <si>
    <t>Christoffer Forsberg </t>
  </si>
  <si>
    <t>Anabelle Bruun </t>
  </si>
  <si>
    <t>Marcus Aarsund  </t>
  </si>
  <si>
    <t>Tjeldsund Kickboxingklubb</t>
  </si>
  <si>
    <t>Drammen Kickboxingklubb</t>
  </si>
  <si>
    <t>NM, 2018 - Oslo</t>
  </si>
  <si>
    <t>Celine Røberg  </t>
  </si>
  <si>
    <t>Nina Røberg  </t>
  </si>
  <si>
    <t>Linnea Grosberghaugen  </t>
  </si>
  <si>
    <t>Thor Asgeir Kåmmbækk Haug  </t>
  </si>
  <si>
    <t>Damer:</t>
  </si>
  <si>
    <t>Herrer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</si>
</sst>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24">
    <xf numFmtId="0" fontId="0" fillId="0" borderId="0" xfId="0"/>
    <xf numFmtId="0" fontId="0" fillId="0" borderId="1" xfId="0" applyNumberFormat="1" applyBorder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2" fillId="0" borderId="0" xfId="0" applyNumberFormat="1" applyFont="1"/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Protection="1">
      <protection locked="0"/>
    </xf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0" fillId="0" borderId="0" xfId="2"/>
    <xf numFmtId="0" fontId="0" fillId="0" borderId="1" xfId="0" applyFill="1" applyBorder="1" applyAlignment="1">
      <alignment vertical="center" wrapText="1"/>
    </xf>
    <xf numFmtId="0" fontId="0" fillId="2" borderId="3" xfId="0" applyFill="1" applyBorder="1" applyAlignment="1">
      <alignment wrapText="1"/>
    </xf>
    <xf numFmtId="0" fontId="9" fillId="2" borderId="3" xfId="1" applyFill="1" applyBorder="1" applyAlignment="1" applyProtection="1">
      <alignment wrapText="1"/>
    </xf>
    <xf numFmtId="22" fontId="0" fillId="2" borderId="3" xfId="0" applyNumberForma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164" fontId="12" fillId="0" borderId="1" xfId="0" applyNumberFormat="1" applyFont="1" applyBorder="1" applyAlignment="1">
      <alignment horizontal="center"/>
    </xf>
  </cellXfs>
  <cellStyles count="3">
    <cellStyle name="Hyperkobling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kickboxing-portal.no/Dbase/stevneportal/avmelding_pameldt.php?LNR_paamelding=1198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0</xdr:row>
      <xdr:rowOff>0</xdr:rowOff>
    </xdr:from>
    <xdr:to>
      <xdr:col>11</xdr:col>
      <xdr:colOff>9525</xdr:colOff>
      <xdr:row>0</xdr:row>
      <xdr:rowOff>1219200</xdr:rowOff>
    </xdr:to>
    <xdr:pic>
      <xdr:nvPicPr>
        <xdr:cNvPr id="1075" name="Picture 2" descr="Ny Logo_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0"/>
          <a:ext cx="12287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0</xdr:row>
          <xdr:rowOff>180975</xdr:rowOff>
        </xdr:from>
        <xdr:to>
          <xdr:col>6</xdr:col>
          <xdr:colOff>247650</xdr:colOff>
          <xdr:row>0</xdr:row>
          <xdr:rowOff>476250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SORTER PLASSERING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114300</xdr:colOff>
      <xdr:row>0</xdr:row>
      <xdr:rowOff>114300</xdr:rowOff>
    </xdr:to>
    <xdr:pic>
      <xdr:nvPicPr>
        <xdr:cNvPr id="2052" name="Picture 1" descr="Avmeld Anabelle Bruu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ickboxing-portal.no/Dbase/stevneportal/klubbdata_deltagelse_utovere.php?LNR_medlem=215231" TargetMode="External"/><Relationship Id="rId2" Type="http://schemas.openxmlformats.org/officeDocument/2006/relationships/hyperlink" Target="http://www.kickboxing-portal.no/Dbase/stevneportal/klubbdata_deltagelse_utovere.php?LNR_medlem=216268" TargetMode="External"/><Relationship Id="rId1" Type="http://schemas.openxmlformats.org/officeDocument/2006/relationships/hyperlink" Target="http://www.kickboxing-portal.no/Dbase/stevneportal/klubbdata_deltagelse_utovere.php?LNR_medlem=216267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Q18"/>
  <sheetViews>
    <sheetView showGridLines="0" tabSelected="1" zoomScaleNormal="100" workbookViewId="0">
      <selection activeCell="K12" sqref="K12"/>
    </sheetView>
  </sheetViews>
  <sheetFormatPr baseColWidth="10" defaultColWidth="11.42578125" defaultRowHeight="12.75" x14ac:dyDescent="0.2"/>
  <cols>
    <col min="1" max="1" width="3" customWidth="1"/>
    <col min="2" max="2" width="28.5703125" customWidth="1"/>
    <col min="3" max="3" width="23" bestFit="1" customWidth="1"/>
    <col min="4" max="4" width="10.28515625" bestFit="1" customWidth="1"/>
    <col min="5" max="5" width="11.7109375" customWidth="1"/>
    <col min="6" max="8" width="10.28515625" bestFit="1" customWidth="1"/>
    <col min="9" max="9" width="9.140625" customWidth="1"/>
    <col min="10" max="14" width="11.5703125" bestFit="1" customWidth="1"/>
  </cols>
  <sheetData>
    <row r="1" spans="1:17" ht="99" customHeight="1" x14ac:dyDescent="0.4">
      <c r="A1" s="12"/>
      <c r="B1" s="12" t="s">
        <v>11</v>
      </c>
      <c r="E1" s="11" t="s">
        <v>20</v>
      </c>
    </row>
    <row r="2" spans="1:17" x14ac:dyDescent="0.2">
      <c r="B2" t="s">
        <v>10</v>
      </c>
    </row>
    <row r="3" spans="1:17" x14ac:dyDescent="0.2">
      <c r="A3" s="13"/>
      <c r="B3" s="13" t="s">
        <v>0</v>
      </c>
      <c r="C3" s="1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5">
        <f>LARGE($J$5:$J$6,2)</f>
        <v>21.700000000000003</v>
      </c>
      <c r="M3" s="5" t="e">
        <f>LARGE($J$5:$J$6,3)</f>
        <v>#NUM!</v>
      </c>
      <c r="N3" s="5" t="e">
        <f>LARGE($J$5:$J$6,4)</f>
        <v>#NUM!</v>
      </c>
      <c r="O3" s="5"/>
      <c r="P3" s="5"/>
      <c r="Q3" s="5"/>
    </row>
    <row r="4" spans="1:17" x14ac:dyDescent="0.2">
      <c r="A4" s="13"/>
      <c r="B4" s="13" t="s">
        <v>25</v>
      </c>
      <c r="C4" s="13"/>
      <c r="D4" s="3"/>
      <c r="E4" s="3"/>
      <c r="F4" s="3"/>
      <c r="G4" s="3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" customHeight="1" x14ac:dyDescent="0.2">
      <c r="A5" s="17">
        <v>1</v>
      </c>
      <c r="B5" s="21" t="s">
        <v>22</v>
      </c>
      <c r="C5" s="17" t="s">
        <v>18</v>
      </c>
      <c r="D5" s="7">
        <v>8.1999999999999993</v>
      </c>
      <c r="E5" s="7">
        <v>8.1</v>
      </c>
      <c r="F5" s="7">
        <v>8.1</v>
      </c>
      <c r="G5" s="7">
        <v>8.1999999999999993</v>
      </c>
      <c r="H5" s="7">
        <v>8.1999999999999993</v>
      </c>
      <c r="I5" s="8">
        <f>SUM(D5:H5)</f>
        <v>40.799999999999997</v>
      </c>
      <c r="J5" s="8">
        <f>SUM(I5-N5)</f>
        <v>24.5</v>
      </c>
      <c r="K5" s="3">
        <v>1</v>
      </c>
      <c r="L5" s="6">
        <f>MAXA(D5:H5)</f>
        <v>8.1999999999999993</v>
      </c>
      <c r="M5" s="6">
        <f>MIN(D5:H5)</f>
        <v>8.1</v>
      </c>
      <c r="N5" s="6">
        <f>SUM(L5:M5)</f>
        <v>16.299999999999997</v>
      </c>
      <c r="O5" s="6"/>
      <c r="P5" s="6">
        <f>SUM(D5:H5)</f>
        <v>40.799999999999997</v>
      </c>
      <c r="Q5" s="5"/>
    </row>
    <row r="6" spans="1:17" ht="14.25" customHeight="1" x14ac:dyDescent="0.2">
      <c r="A6" s="17">
        <v>2</v>
      </c>
      <c r="B6" s="21" t="s">
        <v>21</v>
      </c>
      <c r="C6" s="21" t="s">
        <v>18</v>
      </c>
      <c r="D6" s="7">
        <v>7.3</v>
      </c>
      <c r="E6" s="7">
        <v>7.3</v>
      </c>
      <c r="F6" s="7">
        <v>7.3</v>
      </c>
      <c r="G6" s="7">
        <v>7.1</v>
      </c>
      <c r="H6" s="7">
        <v>7.1</v>
      </c>
      <c r="I6" s="8">
        <f>SUM(D6:H6)</f>
        <v>36.1</v>
      </c>
      <c r="J6" s="8">
        <f>SUM(I6-N6)</f>
        <v>21.700000000000003</v>
      </c>
      <c r="K6" s="3">
        <v>3</v>
      </c>
      <c r="L6" s="6">
        <f>MAXA(D6:H6)</f>
        <v>7.3</v>
      </c>
      <c r="M6" s="6">
        <f>MIN(D6:H6)</f>
        <v>7.1</v>
      </c>
      <c r="N6" s="6">
        <f>SUM(L6:M6)</f>
        <v>14.399999999999999</v>
      </c>
      <c r="O6" s="6"/>
      <c r="P6" s="6">
        <f t="shared" ref="P6:P15" si="0">SUM(D6:H6)</f>
        <v>36.1</v>
      </c>
      <c r="Q6" s="5"/>
    </row>
    <row r="7" spans="1:17" x14ac:dyDescent="0.2">
      <c r="A7" s="17">
        <v>3</v>
      </c>
      <c r="B7" s="15" t="s">
        <v>23</v>
      </c>
      <c r="C7" s="4" t="s">
        <v>14</v>
      </c>
      <c r="D7" s="7">
        <v>7.5</v>
      </c>
      <c r="E7" s="7">
        <v>7.3</v>
      </c>
      <c r="F7" s="7">
        <v>7.5</v>
      </c>
      <c r="G7" s="7">
        <v>7.6</v>
      </c>
      <c r="H7" s="7">
        <v>7.2</v>
      </c>
      <c r="I7" s="8">
        <f>SUM(D7:H7)</f>
        <v>37.1</v>
      </c>
      <c r="J7" s="8">
        <f>SUM(I7-N7)</f>
        <v>22.3</v>
      </c>
      <c r="K7" s="3">
        <v>2</v>
      </c>
      <c r="L7" s="6">
        <f t="shared" ref="L7:L15" si="1">MAXA(D7:H7)</f>
        <v>7.6</v>
      </c>
      <c r="M7" s="6">
        <f t="shared" ref="M7:M15" si="2">MIN(D7:H7)</f>
        <v>7.2</v>
      </c>
      <c r="N7" s="6">
        <f t="shared" ref="N7:N15" si="3">SUM(L7:M7)</f>
        <v>14.8</v>
      </c>
      <c r="O7" s="6"/>
      <c r="P7" s="6">
        <f t="shared" si="0"/>
        <v>37.1</v>
      </c>
      <c r="Q7" s="5"/>
    </row>
    <row r="8" spans="1:17" x14ac:dyDescent="0.2">
      <c r="A8" s="17"/>
      <c r="B8" s="15"/>
      <c r="C8" s="4"/>
      <c r="D8" s="7"/>
      <c r="E8" s="7"/>
      <c r="F8" s="7"/>
      <c r="G8" s="7"/>
      <c r="H8" s="7"/>
      <c r="I8" s="8"/>
      <c r="J8" s="8"/>
      <c r="K8" s="3"/>
      <c r="L8" s="6"/>
      <c r="M8" s="6"/>
      <c r="N8" s="6"/>
      <c r="O8" s="6"/>
      <c r="P8" s="6"/>
      <c r="Q8" s="5"/>
    </row>
    <row r="9" spans="1:17" x14ac:dyDescent="0.2">
      <c r="A9" s="17"/>
      <c r="B9" s="22" t="s">
        <v>26</v>
      </c>
      <c r="C9" s="4"/>
      <c r="D9" s="7"/>
      <c r="E9" s="7"/>
      <c r="F9" s="7"/>
      <c r="G9" s="7"/>
      <c r="H9" s="7"/>
      <c r="I9" s="8"/>
      <c r="J9" s="8"/>
      <c r="K9" s="3"/>
      <c r="L9" s="6"/>
      <c r="M9" s="6"/>
      <c r="N9" s="6"/>
      <c r="O9" s="6"/>
      <c r="P9" s="6"/>
      <c r="Q9" s="5"/>
    </row>
    <row r="10" spans="1:17" x14ac:dyDescent="0.2">
      <c r="A10" s="17">
        <v>4</v>
      </c>
      <c r="B10" s="15" t="s">
        <v>24</v>
      </c>
      <c r="C10" s="4" t="s">
        <v>19</v>
      </c>
      <c r="D10" s="7">
        <v>8.4</v>
      </c>
      <c r="E10" s="7">
        <v>8.1999999999999993</v>
      </c>
      <c r="F10" s="7">
        <v>8.1</v>
      </c>
      <c r="G10" s="7">
        <v>8.1</v>
      </c>
      <c r="H10" s="7">
        <v>8.1</v>
      </c>
      <c r="I10" s="8">
        <f>SUM(D10:H10)</f>
        <v>40.900000000000006</v>
      </c>
      <c r="J10" s="8">
        <f>SUM(I10-N10)</f>
        <v>24.400000000000006</v>
      </c>
      <c r="K10" s="3">
        <v>2</v>
      </c>
      <c r="L10" s="6">
        <f>MAXA(D10:H10)</f>
        <v>8.4</v>
      </c>
      <c r="M10" s="6">
        <f>MIN(D10:H10)</f>
        <v>8.1</v>
      </c>
      <c r="N10" s="6">
        <f>SUM(L10:M10)</f>
        <v>16.5</v>
      </c>
      <c r="O10" s="6"/>
      <c r="P10" s="6">
        <f>SUM(D10:H10)</f>
        <v>40.900000000000006</v>
      </c>
      <c r="Q10" s="5"/>
    </row>
    <row r="11" spans="1:17" ht="14.25" customHeight="1" x14ac:dyDescent="0.2">
      <c r="A11" s="17">
        <v>5</v>
      </c>
      <c r="B11" s="1" t="s">
        <v>17</v>
      </c>
      <c r="C11" s="15" t="s">
        <v>18</v>
      </c>
      <c r="D11" s="7">
        <v>8.5</v>
      </c>
      <c r="E11" s="7">
        <v>8.3000000000000007</v>
      </c>
      <c r="F11" s="7">
        <v>8.4</v>
      </c>
      <c r="G11" s="7">
        <v>8.4</v>
      </c>
      <c r="H11" s="7">
        <v>8.1999999999999993</v>
      </c>
      <c r="I11" s="8">
        <f t="shared" ref="I11:I14" si="4">SUM(D11:H11)</f>
        <v>41.8</v>
      </c>
      <c r="J11" s="8">
        <f t="shared" ref="J11:J14" si="5">SUM(I11-N11)</f>
        <v>25.099999999999998</v>
      </c>
      <c r="K11" s="3">
        <v>1</v>
      </c>
      <c r="L11" s="6">
        <f t="shared" ref="L11:L14" si="6">MAXA(D11:H11)</f>
        <v>8.5</v>
      </c>
      <c r="M11" s="6">
        <f t="shared" ref="M11:M14" si="7">MIN(D11:H11)</f>
        <v>8.1999999999999993</v>
      </c>
      <c r="N11" s="6">
        <f t="shared" ref="N11:N14" si="8">SUM(L11:M11)</f>
        <v>16.7</v>
      </c>
      <c r="O11" s="6"/>
      <c r="P11" s="6">
        <f t="shared" ref="P11:P14" si="9">SUM(D11:H11)</f>
        <v>41.8</v>
      </c>
      <c r="Q11" s="5"/>
    </row>
    <row r="12" spans="1:17" x14ac:dyDescent="0.2">
      <c r="A12" s="15"/>
      <c r="B12" s="15"/>
      <c r="C12" s="4"/>
      <c r="D12" s="7"/>
      <c r="E12" s="7"/>
      <c r="F12" s="7"/>
      <c r="G12" s="7"/>
      <c r="H12" s="7"/>
      <c r="I12" s="23">
        <f t="shared" si="4"/>
        <v>0</v>
      </c>
      <c r="J12" s="23">
        <f t="shared" si="5"/>
        <v>0</v>
      </c>
      <c r="K12" s="3"/>
      <c r="L12" s="6">
        <f t="shared" si="6"/>
        <v>0</v>
      </c>
      <c r="M12" s="6">
        <f t="shared" si="7"/>
        <v>0</v>
      </c>
      <c r="N12" s="6">
        <f t="shared" si="8"/>
        <v>0</v>
      </c>
      <c r="O12" s="6"/>
      <c r="P12" s="6">
        <f t="shared" si="9"/>
        <v>0</v>
      </c>
      <c r="Q12" s="5"/>
    </row>
    <row r="13" spans="1:17" x14ac:dyDescent="0.2">
      <c r="A13" s="14"/>
      <c r="B13" s="14"/>
      <c r="C13" s="14"/>
      <c r="D13" s="7"/>
      <c r="E13" s="7"/>
      <c r="F13" s="7"/>
      <c r="G13" s="7"/>
      <c r="H13" s="7"/>
      <c r="I13" s="23">
        <f t="shared" si="4"/>
        <v>0</v>
      </c>
      <c r="J13" s="23">
        <f t="shared" si="5"/>
        <v>0</v>
      </c>
      <c r="K13" s="3"/>
      <c r="L13" s="6">
        <f t="shared" si="6"/>
        <v>0</v>
      </c>
      <c r="M13" s="6">
        <f t="shared" si="7"/>
        <v>0</v>
      </c>
      <c r="N13" s="6">
        <f t="shared" si="8"/>
        <v>0</v>
      </c>
      <c r="O13" s="6"/>
      <c r="P13" s="6">
        <f t="shared" si="9"/>
        <v>0</v>
      </c>
      <c r="Q13" s="5"/>
    </row>
    <row r="14" spans="1:17" x14ac:dyDescent="0.2">
      <c r="A14" s="15"/>
      <c r="B14" s="15"/>
      <c r="C14" s="15"/>
      <c r="D14" s="7"/>
      <c r="E14" s="7"/>
      <c r="F14" s="7"/>
      <c r="G14" s="7"/>
      <c r="H14" s="7"/>
      <c r="I14" s="23">
        <f t="shared" si="4"/>
        <v>0</v>
      </c>
      <c r="J14" s="23">
        <f t="shared" si="5"/>
        <v>0</v>
      </c>
      <c r="K14" s="3"/>
      <c r="L14" s="6">
        <f t="shared" si="6"/>
        <v>0</v>
      </c>
      <c r="M14" s="6">
        <f t="shared" si="7"/>
        <v>0</v>
      </c>
      <c r="N14" s="6">
        <f t="shared" si="8"/>
        <v>0</v>
      </c>
      <c r="O14" s="6"/>
      <c r="P14" s="6">
        <f t="shared" si="9"/>
        <v>0</v>
      </c>
      <c r="Q14" s="5"/>
    </row>
    <row r="15" spans="1:17" x14ac:dyDescent="0.2">
      <c r="A15" s="4"/>
      <c r="B15" s="4"/>
      <c r="C15" s="4"/>
      <c r="D15" s="10"/>
      <c r="E15" s="10"/>
      <c r="F15" s="10"/>
      <c r="G15" s="10"/>
      <c r="H15" s="10"/>
      <c r="I15" s="9" t="str">
        <f>IF(P15=0,"",SUM(D15:H15))</f>
        <v/>
      </c>
      <c r="J15" s="9"/>
      <c r="K15" s="4"/>
      <c r="L15" s="6">
        <f t="shared" si="1"/>
        <v>0</v>
      </c>
      <c r="M15" s="6">
        <f t="shared" si="2"/>
        <v>0</v>
      </c>
      <c r="N15" s="6">
        <f t="shared" si="3"/>
        <v>0</v>
      </c>
      <c r="O15" s="6"/>
      <c r="P15" s="6">
        <f t="shared" si="0"/>
        <v>0</v>
      </c>
      <c r="Q15" s="5"/>
    </row>
    <row r="16" spans="1:17" x14ac:dyDescent="0.2">
      <c r="I16" t="str">
        <f>IF(P16=0,"",SUM(D16:H16))</f>
        <v/>
      </c>
      <c r="L16" s="2"/>
      <c r="M16" s="2"/>
      <c r="N16" s="2"/>
      <c r="O16" s="2"/>
      <c r="P16" s="2"/>
    </row>
    <row r="17" spans="1:3" ht="15" x14ac:dyDescent="0.25">
      <c r="A17" s="16"/>
      <c r="B17" s="16"/>
      <c r="C17" s="16"/>
    </row>
    <row r="18" spans="1:3" ht="15" x14ac:dyDescent="0.25">
      <c r="A18" s="16"/>
      <c r="B18" s="16"/>
      <c r="C18" s="16"/>
    </row>
  </sheetData>
  <sheetProtection sort="0"/>
  <phoneticPr fontId="3" type="noConversion"/>
  <pageMargins left="0.25" right="0.25" top="0.75" bottom="0.75" header="0.3" footer="0.3"/>
  <pageSetup paperSize="9" orientation="landscape" horizontalDpi="4294967293" r:id="rId1"/>
  <headerFooter alignWithMargins="0"/>
  <colBreaks count="1" manualBreakCount="1">
    <brk id="11" max="1048575" man="1"/>
  </colBreaks>
  <ignoredErrors>
    <ignoredError sqref="L3:N3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orter">
                <anchor moveWithCells="1" sizeWithCells="1">
                  <from>
                    <xdr:col>4</xdr:col>
                    <xdr:colOff>276225</xdr:colOff>
                    <xdr:row>0</xdr:row>
                    <xdr:rowOff>180975</xdr:rowOff>
                  </from>
                  <to>
                    <xdr:col>6</xdr:col>
                    <xdr:colOff>247650</xdr:colOff>
                    <xdr:row>0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F4"/>
  <sheetViews>
    <sheetView workbookViewId="0">
      <selection activeCell="B2" sqref="A1:B2"/>
    </sheetView>
  </sheetViews>
  <sheetFormatPr baseColWidth="10" defaultColWidth="11.42578125" defaultRowHeight="12.75" x14ac:dyDescent="0.2"/>
  <sheetData>
    <row r="1" spans="1:6" ht="38.25" x14ac:dyDescent="0.2">
      <c r="A1" s="19" t="s">
        <v>16</v>
      </c>
      <c r="B1" s="18" t="s">
        <v>14</v>
      </c>
      <c r="C1" s="20">
        <v>41928.498796296299</v>
      </c>
      <c r="D1" s="18"/>
      <c r="E1" s="18"/>
      <c r="F1" s="18"/>
    </row>
    <row r="2" spans="1:6" ht="38.25" x14ac:dyDescent="0.2">
      <c r="A2" s="19" t="s">
        <v>13</v>
      </c>
      <c r="B2" s="18" t="s">
        <v>14</v>
      </c>
    </row>
    <row r="4" spans="1:6" ht="38.25" x14ac:dyDescent="0.2">
      <c r="A4" s="19" t="s">
        <v>15</v>
      </c>
      <c r="B4" s="18" t="s">
        <v>12</v>
      </c>
    </row>
  </sheetData>
  <phoneticPr fontId="3" type="noConversion"/>
  <hyperlinks>
    <hyperlink ref="A1" r:id="rId1" display="http://www.kickboxing-portal.no/Dbase/stevneportal/klubbdata_deltagelse_utovere.php?LNR_medlem=216267"/>
    <hyperlink ref="A2" r:id="rId2" display="http://www.kickboxing-portal.no/Dbase/stevneportal/klubbdata_deltagelse_utovere.php?LNR_medlem=216268"/>
    <hyperlink ref="A4" r:id="rId3" display="http://www.kickboxing-portal.no/Dbase/stevneportal/klubbdata_deltagelse_utovere.php?LNR_medlem=215231"/>
  </hyperlinks>
  <pageMargins left="0.75" right="0.75" top="1" bottom="1" header="0.5" footer="0.5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nkbf</dc:creator>
  <cp:lastModifiedBy>Born2bad</cp:lastModifiedBy>
  <cp:lastPrinted>2017-03-25T09:04:22Z</cp:lastPrinted>
  <dcterms:created xsi:type="dcterms:W3CDTF">2005-04-12T23:39:57Z</dcterms:created>
  <dcterms:modified xsi:type="dcterms:W3CDTF">2017-04-07T07:31:32Z</dcterms:modified>
</cp:coreProperties>
</file>