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70" windowWidth="17055" windowHeight="117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'Ark1'!$A$1:$J$15</definedName>
  </definedNames>
  <calcPr fullCalcOnLoad="1"/>
</workbook>
</file>

<file path=xl/sharedStrings.xml><?xml version="1.0" encoding="utf-8"?>
<sst xmlns="http://schemas.openxmlformats.org/spreadsheetml/2006/main" count="21" uniqueCount="20">
  <si>
    <t>Navn</t>
  </si>
  <si>
    <t>Klubb</t>
  </si>
  <si>
    <t>Dommer 1</t>
  </si>
  <si>
    <t>Dommer 2</t>
  </si>
  <si>
    <t>Dommer 3</t>
  </si>
  <si>
    <t>Dommer 4</t>
  </si>
  <si>
    <t>Dommer 5</t>
  </si>
  <si>
    <t>TOTAL</t>
  </si>
  <si>
    <t>TELLENDE</t>
  </si>
  <si>
    <t>PLASS</t>
  </si>
  <si>
    <t>Kategori:</t>
  </si>
  <si>
    <r>
      <t>M</t>
    </r>
    <r>
      <rPr>
        <b/>
        <sz val="10"/>
        <color indexed="10"/>
        <rFont val="Arial"/>
        <family val="2"/>
      </rPr>
      <t xml:space="preserve">USICAL </t>
    </r>
    <r>
      <rPr>
        <b/>
        <sz val="14"/>
        <color indexed="10"/>
        <rFont val="Arial"/>
        <family val="2"/>
      </rPr>
      <t>F</t>
    </r>
    <r>
      <rPr>
        <b/>
        <sz val="10"/>
        <color indexed="10"/>
        <rFont val="Arial"/>
        <family val="2"/>
      </rPr>
      <t>ORMS</t>
    </r>
  </si>
  <si>
    <t>NM 2015 -OSLO</t>
  </si>
  <si>
    <t>Inoka Skjønnhaug</t>
  </si>
  <si>
    <t>Fighter</t>
  </si>
  <si>
    <t xml:space="preserve">Linnea Markussen </t>
  </si>
  <si>
    <t>Horten</t>
  </si>
  <si>
    <t>Bjørnar Herman</t>
  </si>
  <si>
    <t>Daniel Armando Fossan</t>
  </si>
  <si>
    <t>Verdal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</si>
</sst>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a&quot;;&quot;Ja&quot;;&quot;Nei&quot;"/>
    <numFmt numFmtId="178" formatCode="&quot;Sann&quot;;&quot;Sann&quot;;&quot;Usann&quot;"/>
    <numFmt numFmtId="179" formatCode="&quot;På&quot;;&quot;På&quot;;&quot;Av&quot;"/>
    <numFmt numFmtId="180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72" fontId="0" fillId="0" borderId="10" xfId="0" applyNumberFormat="1" applyBorder="1" applyAlignment="1" applyProtection="1">
      <alignment horizontal="center"/>
      <protection locked="0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8" fillId="0" borderId="0" xfId="57">
      <alignment/>
      <protection/>
    </xf>
    <xf numFmtId="0" fontId="0" fillId="0" borderId="10" xfId="0" applyFill="1" applyBorder="1" applyAlignment="1">
      <alignment vertical="center" wrapText="1"/>
    </xf>
    <xf numFmtId="172" fontId="47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 applyProtection="1">
      <alignment horizontal="center"/>
      <protection locked="0"/>
    </xf>
    <xf numFmtId="172" fontId="0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0</xdr:row>
      <xdr:rowOff>0</xdr:rowOff>
    </xdr:from>
    <xdr:to>
      <xdr:col>10</xdr:col>
      <xdr:colOff>9525</xdr:colOff>
      <xdr:row>0</xdr:row>
      <xdr:rowOff>1219200</xdr:rowOff>
    </xdr:to>
    <xdr:pic>
      <xdr:nvPicPr>
        <xdr:cNvPr id="1" name="Picture 2" descr="Ny Logo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P20"/>
  <sheetViews>
    <sheetView showGridLines="0" tabSelected="1" zoomScalePageLayoutView="0" workbookViewId="0" topLeftCell="A1">
      <selection activeCell="A5" sqref="A5:IV5"/>
    </sheetView>
  </sheetViews>
  <sheetFormatPr defaultColWidth="11.421875" defaultRowHeight="12.75"/>
  <cols>
    <col min="1" max="1" width="28.57421875" style="0" customWidth="1"/>
    <col min="2" max="2" width="23.00390625" style="0" bestFit="1" customWidth="1"/>
    <col min="3" max="3" width="10.28125" style="0" bestFit="1" customWidth="1"/>
    <col min="4" max="4" width="11.7109375" style="0" customWidth="1"/>
    <col min="5" max="7" width="10.28125" style="0" bestFit="1" customWidth="1"/>
    <col min="8" max="8" width="9.140625" style="0" customWidth="1"/>
    <col min="9" max="13" width="11.57421875" style="0" bestFit="1" customWidth="1"/>
  </cols>
  <sheetData>
    <row r="1" spans="1:4" ht="99" customHeight="1">
      <c r="A1" s="12" t="s">
        <v>11</v>
      </c>
      <c r="D1" s="11" t="s">
        <v>12</v>
      </c>
    </row>
    <row r="2" ht="12.75">
      <c r="A2" t="s">
        <v>10</v>
      </c>
    </row>
    <row r="3" spans="1:16" ht="12.75">
      <c r="A3" s="13" t="s">
        <v>0</v>
      </c>
      <c r="B3" s="1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5">
        <f>LARGE($I$4:$I$6,2)</f>
        <v>24.7</v>
      </c>
      <c r="L3" s="5">
        <f>LARGE($I$4:$I$6,3)</f>
        <v>0</v>
      </c>
      <c r="M3" s="5" t="e">
        <f>LARGE($I$4:$I$6,4)</f>
        <v>#NUM!</v>
      </c>
      <c r="N3" s="5"/>
      <c r="O3" s="5"/>
      <c r="P3" s="5"/>
    </row>
    <row r="4" spans="1:16" ht="13.5" customHeight="1">
      <c r="A4" s="15" t="s">
        <v>13</v>
      </c>
      <c r="B4" s="15" t="s">
        <v>14</v>
      </c>
      <c r="C4" s="17">
        <v>8.6</v>
      </c>
      <c r="D4" s="7">
        <v>8.5</v>
      </c>
      <c r="E4" s="7">
        <v>8.6</v>
      </c>
      <c r="F4" s="7">
        <v>8.6</v>
      </c>
      <c r="G4" s="7">
        <v>8.5</v>
      </c>
      <c r="H4" s="18">
        <f aca="true" t="shared" si="0" ref="H4:H10">SUM(C4:G4)</f>
        <v>42.800000000000004</v>
      </c>
      <c r="I4" s="18">
        <f aca="true" t="shared" si="1" ref="I4:I10">SUM(H4-M4)</f>
        <v>25.700000000000003</v>
      </c>
      <c r="J4" s="3">
        <v>1</v>
      </c>
      <c r="K4" s="6">
        <f aca="true" t="shared" si="2" ref="K4:K14">MAXA(C4:G4)</f>
        <v>8.6</v>
      </c>
      <c r="L4" s="6">
        <f aca="true" t="shared" si="3" ref="L4:L14">MIN(C4:G4)</f>
        <v>8.5</v>
      </c>
      <c r="M4" s="6">
        <f aca="true" t="shared" si="4" ref="M4:M14">SUM(K4:L4)</f>
        <v>17.1</v>
      </c>
      <c r="N4" s="6"/>
      <c r="O4" s="6">
        <f aca="true" t="shared" si="5" ref="O4:O14">SUM(C4:G4)</f>
        <v>42.800000000000004</v>
      </c>
      <c r="P4" s="5"/>
    </row>
    <row r="5" spans="1:16" ht="13.5" customHeight="1">
      <c r="A5" s="15" t="s">
        <v>15</v>
      </c>
      <c r="B5" s="15" t="s">
        <v>16</v>
      </c>
      <c r="C5" s="7">
        <v>8.3</v>
      </c>
      <c r="D5" s="7">
        <v>8.2</v>
      </c>
      <c r="E5" s="7">
        <v>8.2</v>
      </c>
      <c r="F5" s="7">
        <v>8.3</v>
      </c>
      <c r="G5" s="7">
        <v>8</v>
      </c>
      <c r="H5" s="18">
        <f>SUM(C5:G5)</f>
        <v>41</v>
      </c>
      <c r="I5" s="18">
        <f>SUM(H5-M5)</f>
        <v>24.7</v>
      </c>
      <c r="J5" s="3">
        <v>2</v>
      </c>
      <c r="K5" s="6">
        <f>MAXA(C5:G5)</f>
        <v>8.3</v>
      </c>
      <c r="L5" s="6">
        <f>MIN(C5:G5)</f>
        <v>8</v>
      </c>
      <c r="M5" s="6">
        <f>SUM(K5:L5)</f>
        <v>16.3</v>
      </c>
      <c r="N5" s="6"/>
      <c r="O5" s="6">
        <f>SUM(C5:G5)</f>
        <v>41</v>
      </c>
      <c r="P5" s="5"/>
    </row>
    <row r="6" spans="1:16" ht="13.5" customHeight="1">
      <c r="A6" s="15"/>
      <c r="B6" s="15"/>
      <c r="C6" s="7"/>
      <c r="D6" s="7"/>
      <c r="E6" s="7"/>
      <c r="F6" s="7"/>
      <c r="G6" s="7"/>
      <c r="H6" s="16">
        <f t="shared" si="0"/>
        <v>0</v>
      </c>
      <c r="I6" s="16">
        <f t="shared" si="1"/>
        <v>0</v>
      </c>
      <c r="J6" s="3"/>
      <c r="K6" s="6">
        <f t="shared" si="2"/>
        <v>0</v>
      </c>
      <c r="L6" s="6">
        <f t="shared" si="3"/>
        <v>0</v>
      </c>
      <c r="M6" s="6">
        <f t="shared" si="4"/>
        <v>0</v>
      </c>
      <c r="N6" s="6"/>
      <c r="O6" s="6">
        <f t="shared" si="5"/>
        <v>0</v>
      </c>
      <c r="P6" s="5"/>
    </row>
    <row r="7" spans="1:16" ht="13.5" customHeight="1">
      <c r="A7" s="15" t="s">
        <v>17</v>
      </c>
      <c r="B7" s="15" t="s">
        <v>19</v>
      </c>
      <c r="C7" s="7">
        <v>8.2</v>
      </c>
      <c r="D7" s="7">
        <v>8.6</v>
      </c>
      <c r="E7" s="7">
        <v>8.5</v>
      </c>
      <c r="F7" s="7">
        <v>8.6</v>
      </c>
      <c r="G7" s="7">
        <v>8.2</v>
      </c>
      <c r="H7" s="18">
        <f t="shared" si="0"/>
        <v>42.099999999999994</v>
      </c>
      <c r="I7" s="18">
        <f t="shared" si="1"/>
        <v>25.299999999999997</v>
      </c>
      <c r="J7" s="3">
        <v>1</v>
      </c>
      <c r="K7" s="6">
        <f t="shared" si="2"/>
        <v>8.6</v>
      </c>
      <c r="L7" s="6">
        <f t="shared" si="3"/>
        <v>8.2</v>
      </c>
      <c r="M7" s="6">
        <f t="shared" si="4"/>
        <v>16.799999999999997</v>
      </c>
      <c r="N7" s="6"/>
      <c r="O7" s="6">
        <f t="shared" si="5"/>
        <v>42.099999999999994</v>
      </c>
      <c r="P7" s="5"/>
    </row>
    <row r="8" spans="1:16" ht="13.5" customHeight="1">
      <c r="A8" s="15" t="s">
        <v>18</v>
      </c>
      <c r="B8" s="15" t="s">
        <v>14</v>
      </c>
      <c r="C8" s="7">
        <v>7.7</v>
      </c>
      <c r="D8" s="7">
        <v>7.8</v>
      </c>
      <c r="E8" s="7">
        <v>7.7</v>
      </c>
      <c r="F8" s="7">
        <v>7.8</v>
      </c>
      <c r="G8" s="7">
        <v>7.7</v>
      </c>
      <c r="H8" s="18">
        <f t="shared" si="0"/>
        <v>38.7</v>
      </c>
      <c r="I8" s="18">
        <f t="shared" si="1"/>
        <v>23.200000000000003</v>
      </c>
      <c r="J8" s="3">
        <v>2</v>
      </c>
      <c r="K8" s="6">
        <f t="shared" si="2"/>
        <v>7.8</v>
      </c>
      <c r="L8" s="6">
        <f t="shared" si="3"/>
        <v>7.7</v>
      </c>
      <c r="M8" s="6">
        <f t="shared" si="4"/>
        <v>15.5</v>
      </c>
      <c r="N8" s="6"/>
      <c r="O8" s="6">
        <f t="shared" si="5"/>
        <v>38.7</v>
      </c>
      <c r="P8" s="5"/>
    </row>
    <row r="9" spans="1:16" ht="13.5" customHeight="1">
      <c r="A9" s="15"/>
      <c r="B9" s="15"/>
      <c r="C9" s="7"/>
      <c r="D9" s="7"/>
      <c r="E9" s="7"/>
      <c r="F9" s="7"/>
      <c r="G9" s="7"/>
      <c r="H9" s="16">
        <f t="shared" si="0"/>
        <v>0</v>
      </c>
      <c r="I9" s="16">
        <f t="shared" si="1"/>
        <v>0</v>
      </c>
      <c r="J9" s="3"/>
      <c r="K9" s="6">
        <f t="shared" si="2"/>
        <v>0</v>
      </c>
      <c r="L9" s="6">
        <f t="shared" si="3"/>
        <v>0</v>
      </c>
      <c r="M9" s="6">
        <f t="shared" si="4"/>
        <v>0</v>
      </c>
      <c r="N9" s="6"/>
      <c r="O9" s="6">
        <f t="shared" si="5"/>
        <v>0</v>
      </c>
      <c r="P9" s="5"/>
    </row>
    <row r="10" spans="1:16" ht="13.5" customHeight="1">
      <c r="A10" s="15"/>
      <c r="B10" s="15"/>
      <c r="C10" s="7"/>
      <c r="D10" s="7"/>
      <c r="E10" s="7"/>
      <c r="F10" s="7"/>
      <c r="G10" s="7"/>
      <c r="H10" s="16">
        <f t="shared" si="0"/>
        <v>0</v>
      </c>
      <c r="I10" s="16">
        <f t="shared" si="1"/>
        <v>0</v>
      </c>
      <c r="J10" s="3"/>
      <c r="K10" s="6">
        <f t="shared" si="2"/>
        <v>0</v>
      </c>
      <c r="L10" s="6">
        <f t="shared" si="3"/>
        <v>0</v>
      </c>
      <c r="M10" s="6">
        <f t="shared" si="4"/>
        <v>0</v>
      </c>
      <c r="N10" s="6"/>
      <c r="O10" s="6">
        <f t="shared" si="5"/>
        <v>0</v>
      </c>
      <c r="P10" s="5"/>
    </row>
    <row r="11" spans="1:16" ht="12.75" customHeight="1">
      <c r="A11" s="15"/>
      <c r="B11" s="15"/>
      <c r="C11" s="7"/>
      <c r="D11" s="7"/>
      <c r="E11" s="7"/>
      <c r="F11" s="7"/>
      <c r="G11" s="7"/>
      <c r="H11" s="8"/>
      <c r="I11" s="8"/>
      <c r="J11" s="3"/>
      <c r="K11" s="6">
        <f t="shared" si="2"/>
        <v>0</v>
      </c>
      <c r="L11" s="6">
        <f t="shared" si="3"/>
        <v>0</v>
      </c>
      <c r="M11" s="6">
        <f t="shared" si="4"/>
        <v>0</v>
      </c>
      <c r="N11" s="6"/>
      <c r="O11" s="6">
        <f t="shared" si="5"/>
        <v>0</v>
      </c>
      <c r="P11" s="5"/>
    </row>
    <row r="12" spans="1:16" ht="12.75" customHeight="1">
      <c r="A12" s="1"/>
      <c r="B12" s="4"/>
      <c r="C12" s="4"/>
      <c r="D12" s="7"/>
      <c r="E12" s="7"/>
      <c r="F12" s="7"/>
      <c r="G12" s="7"/>
      <c r="H12" s="8"/>
      <c r="I12" s="8"/>
      <c r="J12" s="3"/>
      <c r="K12" s="6">
        <f t="shared" si="2"/>
        <v>0</v>
      </c>
      <c r="L12" s="6">
        <f t="shared" si="3"/>
        <v>0</v>
      </c>
      <c r="M12" s="6">
        <f t="shared" si="4"/>
        <v>0</v>
      </c>
      <c r="N12" s="6"/>
      <c r="O12" s="6">
        <f t="shared" si="5"/>
        <v>0</v>
      </c>
      <c r="P12" s="5"/>
    </row>
    <row r="13" spans="1:16" ht="12.75" customHeight="1">
      <c r="A13" s="15"/>
      <c r="B13" s="15"/>
      <c r="C13" s="10"/>
      <c r="D13" s="10"/>
      <c r="E13" s="10"/>
      <c r="F13" s="10"/>
      <c r="G13" s="10"/>
      <c r="H13" s="9">
        <f aca="true" t="shared" si="6" ref="H13:H18">IF(O13=0,"",SUM(C13:G13))</f>
      </c>
      <c r="I13" s="9"/>
      <c r="J13" s="4"/>
      <c r="K13" s="6">
        <f t="shared" si="2"/>
        <v>0</v>
      </c>
      <c r="L13" s="6">
        <f t="shared" si="3"/>
        <v>0</v>
      </c>
      <c r="M13" s="6">
        <f t="shared" si="4"/>
        <v>0</v>
      </c>
      <c r="N13" s="6"/>
      <c r="O13" s="6">
        <f t="shared" si="5"/>
        <v>0</v>
      </c>
      <c r="P13" s="5"/>
    </row>
    <row r="14" spans="1:16" ht="12.75" customHeight="1">
      <c r="A14" s="4"/>
      <c r="B14" s="4"/>
      <c r="C14" s="10"/>
      <c r="D14" s="10"/>
      <c r="E14" s="10"/>
      <c r="F14" s="10"/>
      <c r="G14" s="10"/>
      <c r="H14" s="9">
        <f t="shared" si="6"/>
      </c>
      <c r="I14" s="9"/>
      <c r="J14" s="4"/>
      <c r="K14" s="6">
        <f t="shared" si="2"/>
        <v>0</v>
      </c>
      <c r="L14" s="6">
        <f t="shared" si="3"/>
        <v>0</v>
      </c>
      <c r="M14" s="6">
        <f t="shared" si="4"/>
        <v>0</v>
      </c>
      <c r="N14" s="6"/>
      <c r="O14" s="6">
        <f t="shared" si="5"/>
        <v>0</v>
      </c>
      <c r="P14" s="5"/>
    </row>
    <row r="15" spans="8:15" ht="12.75" customHeight="1">
      <c r="H15">
        <f t="shared" si="6"/>
      </c>
      <c r="K15" s="2"/>
      <c r="L15" s="2"/>
      <c r="M15" s="2"/>
      <c r="N15" s="2"/>
      <c r="O15" s="2"/>
    </row>
    <row r="16" spans="8:15" ht="12.75">
      <c r="H16">
        <f t="shared" si="6"/>
      </c>
      <c r="K16" s="2"/>
      <c r="L16" s="2"/>
      <c r="M16" s="2"/>
      <c r="N16" s="2"/>
      <c r="O16" s="2"/>
    </row>
    <row r="17" spans="1:15" ht="12.75" customHeight="1">
      <c r="A17" s="14"/>
      <c r="B17" s="14"/>
      <c r="H17">
        <f t="shared" si="6"/>
      </c>
      <c r="K17" s="2"/>
      <c r="L17" s="2"/>
      <c r="M17" s="2"/>
      <c r="N17" s="2"/>
      <c r="O17" s="2"/>
    </row>
    <row r="18" spans="1:15" ht="12.75" customHeight="1">
      <c r="A18" s="14"/>
      <c r="B18" s="14"/>
      <c r="H18">
        <f t="shared" si="6"/>
      </c>
      <c r="K18" s="2"/>
      <c r="L18" s="2"/>
      <c r="M18" s="2"/>
      <c r="N18" s="2"/>
      <c r="O18" s="2"/>
    </row>
    <row r="19" spans="1:2" ht="12.75" customHeight="1">
      <c r="A19" s="14"/>
      <c r="B19" s="14"/>
    </row>
    <row r="20" spans="1:2" ht="12.75" customHeight="1">
      <c r="A20" s="14"/>
      <c r="B20" s="14"/>
    </row>
  </sheetData>
  <sheetProtection sort="0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2" r:id="rId3"/>
  <colBreaks count="1" manualBreakCount="1">
    <brk id="10" max="65535" man="1"/>
  </colBreaks>
  <ignoredErrors>
    <ignoredError sqref="K3:M3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OleO</dc:creator>
  <cp:keywords/>
  <dc:description/>
  <cp:lastModifiedBy>AGEDAL Rune</cp:lastModifiedBy>
  <cp:lastPrinted>2015-04-11T12:49:05Z</cp:lastPrinted>
  <dcterms:created xsi:type="dcterms:W3CDTF">2005-04-12T23:39:57Z</dcterms:created>
  <dcterms:modified xsi:type="dcterms:W3CDTF">2015-04-11T13:06:22Z</dcterms:modified>
  <cp:category/>
  <cp:version/>
  <cp:contentType/>
  <cp:contentStatus/>
</cp:coreProperties>
</file>