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210" windowWidth="17055" windowHeight="12015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'Ark1'!$A$1:$G$14</definedName>
  </definedNames>
  <calcPr fullCalcOnLoad="1"/>
</workbook>
</file>

<file path=xl/sharedStrings.xml><?xml version="1.0" encoding="utf-8"?>
<sst xmlns="http://schemas.openxmlformats.org/spreadsheetml/2006/main" count="18" uniqueCount="17">
  <si>
    <t>Navn</t>
  </si>
  <si>
    <t>Klubb</t>
  </si>
  <si>
    <t>Dommer 1</t>
  </si>
  <si>
    <t>Dommer 2</t>
  </si>
  <si>
    <t>Dommer 3</t>
  </si>
  <si>
    <t>TOTAL</t>
  </si>
  <si>
    <t>PLASS</t>
  </si>
  <si>
    <t>Kategori:</t>
  </si>
  <si>
    <r>
      <t>M</t>
    </r>
    <r>
      <rPr>
        <b/>
        <sz val="10"/>
        <color indexed="10"/>
        <rFont val="Arial"/>
        <family val="2"/>
      </rPr>
      <t xml:space="preserve">USICAL </t>
    </r>
    <r>
      <rPr>
        <b/>
        <sz val="14"/>
        <color indexed="10"/>
        <rFont val="Arial"/>
        <family val="2"/>
      </rPr>
      <t>F</t>
    </r>
    <r>
      <rPr>
        <b/>
        <sz val="10"/>
        <color indexed="10"/>
        <rFont val="Arial"/>
        <family val="2"/>
      </rPr>
      <t>ORMS</t>
    </r>
  </si>
  <si>
    <t>Fighter Kickboksingklubb</t>
  </si>
  <si>
    <t>Inoka Skjønhaug</t>
  </si>
  <si>
    <t>Drammen Kickboxingklubb</t>
  </si>
  <si>
    <t>Linn Merete Sandvold</t>
  </si>
  <si>
    <t>Ingrid Kristine Ulriksen</t>
  </si>
  <si>
    <t>Christoffer Forsberg</t>
  </si>
  <si>
    <t>Sentrum Kampsportsenter</t>
  </si>
  <si>
    <t>NC 2010 DRAMMEN</t>
  </si>
</sst>
</file>

<file path=xl/styles.xml><?xml version="1.0" encoding="utf-8"?>
<styleSheet xmlns="http://schemas.openxmlformats.org/spreadsheetml/2006/main">
  <numFmts count="2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28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22"/>
      <color indexed="10"/>
      <name val="Arial"/>
      <family val="2"/>
    </font>
    <font>
      <b/>
      <sz val="18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NumberFormat="1" applyBorder="1" applyAlignment="1">
      <alignment/>
    </xf>
    <xf numFmtId="0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Alignment="1">
      <alignment/>
    </xf>
    <xf numFmtId="172" fontId="0" fillId="0" borderId="10" xfId="0" applyNumberFormat="1" applyBorder="1" applyAlignment="1" applyProtection="1">
      <alignment horizontal="center"/>
      <protection locked="0"/>
    </xf>
    <xf numFmtId="172" fontId="0" fillId="0" borderId="10" xfId="0" applyNumberFormat="1" applyBorder="1" applyAlignment="1">
      <alignment horizontal="center"/>
    </xf>
    <xf numFmtId="172" fontId="0" fillId="0" borderId="10" xfId="0" applyNumberFormat="1" applyBorder="1" applyAlignment="1">
      <alignment/>
    </xf>
    <xf numFmtId="172" fontId="0" fillId="0" borderId="10" xfId="0" applyNumberFormat="1" applyBorder="1" applyAlignment="1" applyProtection="1">
      <alignment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0" fillId="24" borderId="10" xfId="0" applyFill="1" applyBorder="1" applyAlignment="1">
      <alignment wrapText="1"/>
    </xf>
    <xf numFmtId="0" fontId="0" fillId="0" borderId="10" xfId="0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Followed Hyperlink" xfId="40"/>
    <cellStyle name="Calculation" xfId="41"/>
    <cellStyle name="Check Cell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omma" xfId="58"/>
    <cellStyle name="Comma [0]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7</xdr:col>
      <xdr:colOff>457200</xdr:colOff>
      <xdr:row>0</xdr:row>
      <xdr:rowOff>1219200</xdr:rowOff>
    </xdr:to>
    <xdr:pic>
      <xdr:nvPicPr>
        <xdr:cNvPr id="1" name="Picture 2" descr="Ny Logo_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0"/>
          <a:ext cx="12287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M17"/>
  <sheetViews>
    <sheetView showGridLines="0" tabSelected="1" zoomScalePageLayoutView="0" workbookViewId="0" topLeftCell="A1">
      <selection activeCell="C7" sqref="C7"/>
    </sheetView>
  </sheetViews>
  <sheetFormatPr defaultColWidth="11.421875" defaultRowHeight="12.75"/>
  <cols>
    <col min="1" max="1" width="22.57421875" style="0" customWidth="1"/>
    <col min="2" max="2" width="29.8515625" style="0" customWidth="1"/>
    <col min="7" max="10" width="11.57421875" style="0" bestFit="1" customWidth="1"/>
  </cols>
  <sheetData>
    <row r="1" spans="1:4" ht="99" customHeight="1">
      <c r="A1" s="12" t="s">
        <v>8</v>
      </c>
      <c r="D1" s="11" t="s">
        <v>16</v>
      </c>
    </row>
    <row r="2" ht="12.75">
      <c r="A2" t="s">
        <v>7</v>
      </c>
    </row>
    <row r="3" spans="1:13" ht="12.75">
      <c r="A3" s="13" t="s">
        <v>0</v>
      </c>
      <c r="B3" s="1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5" t="e">
        <f>LARGE(#REF!,2)</f>
        <v>#REF!</v>
      </c>
      <c r="I3" s="5" t="e">
        <f>LARGE(#REF!,3)</f>
        <v>#REF!</v>
      </c>
      <c r="J3" s="5" t="e">
        <f>LARGE(#REF!,4)</f>
        <v>#REF!</v>
      </c>
      <c r="K3" s="5"/>
      <c r="L3" s="5"/>
      <c r="M3" s="5"/>
    </row>
    <row r="4" spans="1:13" ht="12.75">
      <c r="A4" s="1" t="s">
        <v>12</v>
      </c>
      <c r="B4" s="4" t="s">
        <v>11</v>
      </c>
      <c r="C4" s="7">
        <v>7.6</v>
      </c>
      <c r="D4" s="7">
        <v>7.5</v>
      </c>
      <c r="E4" s="7">
        <v>8.1</v>
      </c>
      <c r="F4" s="8">
        <f aca="true" t="shared" si="0" ref="F4:F10">SUM(C4:E4)</f>
        <v>23.2</v>
      </c>
      <c r="G4" s="3">
        <v>2</v>
      </c>
      <c r="H4" s="6">
        <f aca="true" t="shared" si="1" ref="H4:H13">MAXA(C4:E4)</f>
        <v>8.1</v>
      </c>
      <c r="I4" s="6">
        <f aca="true" t="shared" si="2" ref="I4:I13">MIN(C4:E4)</f>
        <v>7.5</v>
      </c>
      <c r="J4" s="6">
        <f>SUM(H4:I4)</f>
        <v>15.6</v>
      </c>
      <c r="K4" s="6"/>
      <c r="L4" s="6">
        <f aca="true" t="shared" si="3" ref="L4:L13">SUM(C4:E4)</f>
        <v>23.2</v>
      </c>
      <c r="M4" s="5"/>
    </row>
    <row r="5" spans="1:13" ht="12.75">
      <c r="A5" s="15" t="s">
        <v>14</v>
      </c>
      <c r="B5" s="15" t="s">
        <v>15</v>
      </c>
      <c r="C5" s="7">
        <v>7.8</v>
      </c>
      <c r="D5" s="7">
        <v>7.1</v>
      </c>
      <c r="E5" s="7">
        <v>7.4</v>
      </c>
      <c r="F5" s="8">
        <f t="shared" si="0"/>
        <v>22.299999999999997</v>
      </c>
      <c r="G5" s="3">
        <v>3</v>
      </c>
      <c r="H5" s="6">
        <f t="shared" si="1"/>
        <v>7.8</v>
      </c>
      <c r="I5" s="6">
        <f t="shared" si="2"/>
        <v>7.1</v>
      </c>
      <c r="J5" s="6">
        <f aca="true" t="shared" si="4" ref="J5:J13">SUM(H5:I5)</f>
        <v>14.899999999999999</v>
      </c>
      <c r="K5" s="6"/>
      <c r="L5" s="6">
        <f t="shared" si="3"/>
        <v>22.299999999999997</v>
      </c>
      <c r="M5" s="5"/>
    </row>
    <row r="6" spans="1:13" ht="12.75">
      <c r="A6" s="15" t="s">
        <v>13</v>
      </c>
      <c r="B6" s="15" t="s">
        <v>9</v>
      </c>
      <c r="C6" s="7">
        <v>7.5</v>
      </c>
      <c r="D6" s="7">
        <v>7.3</v>
      </c>
      <c r="E6" s="7">
        <v>7.2</v>
      </c>
      <c r="F6" s="8">
        <f t="shared" si="0"/>
        <v>22</v>
      </c>
      <c r="G6" s="3">
        <v>4</v>
      </c>
      <c r="H6" s="6">
        <f t="shared" si="1"/>
        <v>7.5</v>
      </c>
      <c r="I6" s="6">
        <f t="shared" si="2"/>
        <v>7.2</v>
      </c>
      <c r="J6" s="6">
        <f t="shared" si="4"/>
        <v>14.7</v>
      </c>
      <c r="K6" s="6"/>
      <c r="L6" s="6">
        <f t="shared" si="3"/>
        <v>22</v>
      </c>
      <c r="M6" s="5"/>
    </row>
    <row r="7" spans="1:13" ht="12.75">
      <c r="A7" s="15" t="s">
        <v>10</v>
      </c>
      <c r="B7" s="15" t="s">
        <v>9</v>
      </c>
      <c r="C7" s="7">
        <v>8.5</v>
      </c>
      <c r="D7" s="7">
        <v>8.5</v>
      </c>
      <c r="E7" s="7">
        <v>8.4</v>
      </c>
      <c r="F7" s="8">
        <f t="shared" si="0"/>
        <v>25.4</v>
      </c>
      <c r="G7" s="3">
        <v>1</v>
      </c>
      <c r="H7" s="6">
        <f t="shared" si="1"/>
        <v>8.5</v>
      </c>
      <c r="I7" s="6">
        <f t="shared" si="2"/>
        <v>8.4</v>
      </c>
      <c r="J7" s="6">
        <f t="shared" si="4"/>
        <v>16.9</v>
      </c>
      <c r="K7" s="6"/>
      <c r="L7" s="6">
        <f t="shared" si="3"/>
        <v>25.4</v>
      </c>
      <c r="M7" s="5"/>
    </row>
    <row r="8" spans="1:13" ht="12.75">
      <c r="A8" s="14"/>
      <c r="B8" s="14"/>
      <c r="C8" s="7"/>
      <c r="D8" s="7"/>
      <c r="E8" s="7"/>
      <c r="F8" s="8">
        <f t="shared" si="0"/>
        <v>0</v>
      </c>
      <c r="G8" s="3"/>
      <c r="H8" s="6">
        <f t="shared" si="1"/>
        <v>0</v>
      </c>
      <c r="I8" s="6">
        <f t="shared" si="2"/>
        <v>0</v>
      </c>
      <c r="J8" s="6">
        <f t="shared" si="4"/>
        <v>0</v>
      </c>
      <c r="K8" s="6"/>
      <c r="L8" s="6">
        <f t="shared" si="3"/>
        <v>0</v>
      </c>
      <c r="M8" s="5"/>
    </row>
    <row r="9" spans="1:13" ht="12.75">
      <c r="A9" s="14"/>
      <c r="B9" s="14"/>
      <c r="C9" s="7"/>
      <c r="D9" s="7"/>
      <c r="E9" s="7"/>
      <c r="F9" s="8">
        <f t="shared" si="0"/>
        <v>0</v>
      </c>
      <c r="G9" s="3"/>
      <c r="H9" s="6">
        <f t="shared" si="1"/>
        <v>0</v>
      </c>
      <c r="I9" s="6">
        <f t="shared" si="2"/>
        <v>0</v>
      </c>
      <c r="J9" s="6">
        <f t="shared" si="4"/>
        <v>0</v>
      </c>
      <c r="K9" s="6"/>
      <c r="L9" s="6">
        <f t="shared" si="3"/>
        <v>0</v>
      </c>
      <c r="M9" s="5"/>
    </row>
    <row r="10" spans="1:13" ht="12.75">
      <c r="A10" s="15"/>
      <c r="B10" s="15"/>
      <c r="C10" s="7"/>
      <c r="D10" s="7"/>
      <c r="E10" s="7"/>
      <c r="F10" s="8">
        <f t="shared" si="0"/>
        <v>0</v>
      </c>
      <c r="G10" s="3"/>
      <c r="H10" s="6">
        <f t="shared" si="1"/>
        <v>0</v>
      </c>
      <c r="I10" s="6">
        <f t="shared" si="2"/>
        <v>0</v>
      </c>
      <c r="J10" s="6">
        <f t="shared" si="4"/>
        <v>0</v>
      </c>
      <c r="K10" s="6"/>
      <c r="L10" s="6">
        <f t="shared" si="3"/>
        <v>0</v>
      </c>
      <c r="M10" s="5"/>
    </row>
    <row r="11" spans="1:13" ht="12.75">
      <c r="A11" s="1"/>
      <c r="B11" s="4"/>
      <c r="C11" s="4"/>
      <c r="D11" s="7"/>
      <c r="E11" s="7"/>
      <c r="F11" s="8"/>
      <c r="G11" s="3"/>
      <c r="H11" s="6">
        <f t="shared" si="1"/>
        <v>0</v>
      </c>
      <c r="I11" s="6">
        <f t="shared" si="2"/>
        <v>0</v>
      </c>
      <c r="J11" s="6">
        <f t="shared" si="4"/>
        <v>0</v>
      </c>
      <c r="K11" s="6"/>
      <c r="L11" s="6">
        <f t="shared" si="3"/>
        <v>0</v>
      </c>
      <c r="M11" s="5"/>
    </row>
    <row r="12" spans="1:13" ht="12.75">
      <c r="A12" s="15"/>
      <c r="B12" s="15"/>
      <c r="C12" s="10"/>
      <c r="D12" s="10"/>
      <c r="E12" s="10"/>
      <c r="F12" s="9">
        <f aca="true" t="shared" si="5" ref="F12:F17">IF(L12=0,"",SUM(C12:E12))</f>
      </c>
      <c r="G12" s="4"/>
      <c r="H12" s="6">
        <f t="shared" si="1"/>
        <v>0</v>
      </c>
      <c r="I12" s="6">
        <f t="shared" si="2"/>
        <v>0</v>
      </c>
      <c r="J12" s="6">
        <f t="shared" si="4"/>
        <v>0</v>
      </c>
      <c r="K12" s="6"/>
      <c r="L12" s="6">
        <f t="shared" si="3"/>
        <v>0</v>
      </c>
      <c r="M12" s="5"/>
    </row>
    <row r="13" spans="1:13" ht="12.75">
      <c r="A13" s="4"/>
      <c r="B13" s="4"/>
      <c r="C13" s="10"/>
      <c r="D13" s="10"/>
      <c r="E13" s="10"/>
      <c r="F13" s="9">
        <f t="shared" si="5"/>
      </c>
      <c r="G13" s="4"/>
      <c r="H13" s="6">
        <f t="shared" si="1"/>
        <v>0</v>
      </c>
      <c r="I13" s="6">
        <f t="shared" si="2"/>
        <v>0</v>
      </c>
      <c r="J13" s="6">
        <f t="shared" si="4"/>
        <v>0</v>
      </c>
      <c r="K13" s="6"/>
      <c r="L13" s="6">
        <f t="shared" si="3"/>
        <v>0</v>
      </c>
      <c r="M13" s="5"/>
    </row>
    <row r="14" spans="6:12" ht="12.75">
      <c r="F14">
        <f t="shared" si="5"/>
      </c>
      <c r="H14" s="2"/>
      <c r="I14" s="2"/>
      <c r="J14" s="2"/>
      <c r="K14" s="2"/>
      <c r="L14" s="2"/>
    </row>
    <row r="15" spans="6:12" ht="12.75">
      <c r="F15">
        <f t="shared" si="5"/>
      </c>
      <c r="H15" s="2"/>
      <c r="I15" s="2"/>
      <c r="J15" s="2"/>
      <c r="K15" s="2"/>
      <c r="L15" s="2"/>
    </row>
    <row r="16" spans="6:12" ht="12.75">
      <c r="F16">
        <f t="shared" si="5"/>
      </c>
      <c r="H16" s="2"/>
      <c r="I16" s="2"/>
      <c r="J16" s="2"/>
      <c r="K16" s="2"/>
      <c r="L16" s="2"/>
    </row>
    <row r="17" spans="6:12" ht="12.75">
      <c r="F17">
        <f t="shared" si="5"/>
      </c>
      <c r="H17" s="2"/>
      <c r="I17" s="2"/>
      <c r="J17" s="2"/>
      <c r="K17" s="2"/>
      <c r="L17" s="2"/>
    </row>
  </sheetData>
  <sheetProtection sort="0"/>
  <printOptions/>
  <pageMargins left="0.36" right="0.31" top="0.984251968503937" bottom="0.984251968503937" header="0.5118110236220472" footer="0.5118110236220472"/>
  <pageSetup horizontalDpi="300" verticalDpi="300" orientation="landscape" paperSize="9" scale="122" r:id="rId3"/>
  <colBreaks count="1" manualBreakCount="1">
    <brk id="7" max="65535" man="1"/>
  </colBreaks>
  <ignoredErrors>
    <ignoredError sqref="H3:J3" evalError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OleO</dc:creator>
  <cp:keywords/>
  <dc:description/>
  <cp:lastModifiedBy>Rune Ågedal</cp:lastModifiedBy>
  <cp:lastPrinted>2010-11-21T12:17:09Z</cp:lastPrinted>
  <dcterms:created xsi:type="dcterms:W3CDTF">2005-04-12T23:39:57Z</dcterms:created>
  <dcterms:modified xsi:type="dcterms:W3CDTF">2010-11-21T12:59:29Z</dcterms:modified>
  <cp:category/>
  <cp:version/>
  <cp:contentType/>
  <cp:contentStatus/>
</cp:coreProperties>
</file>